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_zl05" sheetId="1" r:id="rId1"/>
  </sheets>
  <definedNames>
    <definedName name="_xlnm.Print_Area" localSheetId="0">'zad_zl05'!$A$1:$D$50</definedName>
    <definedName name="Excel_BuiltIn_Print_Area_1_1">'zad_zl05'!$A$5:$D$50</definedName>
    <definedName name="Excel_BuiltIn_Print_Area_1_1_1">'zad_zl05'!$A$9:$D$50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<sst xmlns="http://schemas.openxmlformats.org/spreadsheetml/2006/main" count="44" uniqueCount="44">
  <si>
    <t>ZAŁĄCZNIK NR 3 DO UCHWAŁY NR V/60/07 RADY MIEJSKIEJ WE WRZEŚNI Z DNIA 13 LUTEGO 2007 R.</t>
  </si>
  <si>
    <t>W ZAŁĄCZNIKU NR 5 DO UCHWAŁY NR IV/37/06  RADY MIEJSKIEJ WE WRZEŚNI Z DNIA  28 GRUDNIA 2006 R.</t>
  </si>
  <si>
    <t>WPROWADZA SIĘ NASTĘPUJĄCE ZMIANY:</t>
  </si>
  <si>
    <t>PLANY PRZYCHODÓW I ROZCHODÓW W 2007 ROKU</t>
  </si>
  <si>
    <r>
      <t xml:space="preserve"> </t>
    </r>
    <r>
      <rPr>
        <b/>
        <sz val="14"/>
        <rFont val="Verdana"/>
        <family val="2"/>
      </rPr>
      <t>Dział</t>
    </r>
  </si>
  <si>
    <t>Plan</t>
  </si>
  <si>
    <r>
      <t xml:space="preserve"> </t>
    </r>
    <r>
      <rPr>
        <b/>
        <sz val="14"/>
        <rFont val="Verdana"/>
        <family val="2"/>
      </rPr>
      <t>Rozdz.</t>
    </r>
  </si>
  <si>
    <r>
      <t xml:space="preserve">       </t>
    </r>
    <r>
      <rPr>
        <b/>
        <sz val="14"/>
        <color indexed="8"/>
        <rFont val="Verdana"/>
        <family val="2"/>
      </rPr>
      <t>T r e ś ć</t>
    </r>
  </si>
  <si>
    <t>Na 2007</t>
  </si>
  <si>
    <r>
      <t xml:space="preserve"> </t>
    </r>
    <r>
      <rPr>
        <b/>
        <sz val="14"/>
        <rFont val="Verdana"/>
        <family val="2"/>
      </rPr>
      <t>§</t>
    </r>
  </si>
  <si>
    <t>PRZYCHODY</t>
  </si>
  <si>
    <t>§ 952</t>
  </si>
  <si>
    <t>PRZYCHODY Z ZACIĄGNIĘTYCH POŻYCZEK I KREDYTÓW KRAJOWYCH</t>
  </si>
  <si>
    <r>
      <t xml:space="preserve"> </t>
    </r>
    <r>
      <rPr>
        <b/>
        <sz val="10.5"/>
        <rFont val="Verdana"/>
        <family val="2"/>
      </rPr>
      <t>- POŻYCZKA Z WFOŚIGW W POZNANIU</t>
    </r>
  </si>
  <si>
    <r>
      <t xml:space="preserve"> </t>
    </r>
    <r>
      <rPr>
        <sz val="10.5"/>
        <rFont val="Verdana"/>
        <family val="2"/>
      </rPr>
      <t>W  TYM:</t>
    </r>
  </si>
  <si>
    <t>1) BUDOWA ROWÓW OPASKOWYCH I ZBIORNIKA NA WODY  DESZCZOWE Z ZZO BARDO</t>
  </si>
  <si>
    <t>2) LIKWIDACJA OCZYSZCZALNI ŚCIEKÓW W SOKOŁOWIE</t>
  </si>
  <si>
    <t xml:space="preserve">3) BUDOWA KANALIZACJI SANITARNEJ W ULICY MONTE CASSINO  I ULICACH PRZYLEGŁYCH </t>
  </si>
  <si>
    <r>
      <t xml:space="preserve">    </t>
    </r>
    <r>
      <rPr>
        <sz val="10.5"/>
        <rFont val="Verdana"/>
        <family val="2"/>
      </rPr>
      <t>ORAZ W ULICY PADEREWSKIEGO</t>
    </r>
  </si>
  <si>
    <t xml:space="preserve">4) ZAMKNIĘCIE ISTNIEJĄCEJ KWATERY SKŁADOWISKA  ODPADÓW W BARDZIE </t>
  </si>
  <si>
    <t xml:space="preserve">5) ZAKŁAD ZAGOSPODAROWANIA ODPADAMI WRAZ Z LINIĄ  SORTOWNICZĄ W BARDZIE  </t>
  </si>
  <si>
    <t xml:space="preserve">    ETAP I – ROZBUDOWA KWATERY</t>
  </si>
  <si>
    <r>
      <t xml:space="preserve"> </t>
    </r>
    <r>
      <rPr>
        <b/>
        <sz val="10.5"/>
        <rFont val="Verdana"/>
        <family val="2"/>
      </rPr>
      <t>- KREDYT BANKOWY</t>
    </r>
  </si>
  <si>
    <t>W TYM:</t>
  </si>
  <si>
    <t>1) ADAPTACJA BUDYNKU PRZY ULICY WITKOWSKIEJ 3</t>
  </si>
  <si>
    <t>2) SALA SPORTOWA W KACZANOWIE</t>
  </si>
  <si>
    <t>3) SALA SPORTOWA PRZY SSP CHWALIBOGOWO</t>
  </si>
  <si>
    <t>4) KOMPLEKSOWA TERMOMODERNIZACJA GIMNAZJUM NR 2 WE WRZEŚNI</t>
  </si>
  <si>
    <t>5) KOMPLEKSOWA TERMOMODERNIZACJA SSP NR 2 WE WRZEŚNI</t>
  </si>
  <si>
    <t>6) BUDOWA KANALIZACJI  SANITARNEJ WRAZ Z PRZYŁĄCZAMI ETAP I – KANALIZACJA WSI</t>
  </si>
  <si>
    <t>PSARY POLSKIE Z PRZEPOMPOWNIĄ PPP</t>
  </si>
  <si>
    <t>7) PROJEKT I WYKONANIE HERMETYZACJI OBIEKTÓW OCZYSZCZALNI ŚCIEKÓW</t>
  </si>
  <si>
    <t xml:space="preserve">8) OPRACOWANIE PROJEKTU I BUDOWA SYGNALIZACJI ŚWIETLNEJ W SKRZYŻOWANIU ULIC </t>
  </si>
  <si>
    <t>WITKOWSKIEJ   WOJSKA POLSKIEGO I SZOSY WITKOWSKIEJ</t>
  </si>
  <si>
    <t>9) BUDOWA ŚRODOWISKOWEJ SALI SPORTOWEJ WE WRZEŚNI</t>
  </si>
  <si>
    <t>10) BUDOWA OGÓLNODOSTĘPNYCH MIEJSC REKREACJI I SPORTU</t>
  </si>
  <si>
    <t>§ 931</t>
  </si>
  <si>
    <t>PRZYCHODY ZE SPRZEDAŻY INNYCH PAPIERÓW WARTOŚCIOWYCH</t>
  </si>
  <si>
    <t>PRZYCHODY Z EMISJI OBLIGACJI KOMUNALNYCH</t>
  </si>
  <si>
    <t xml:space="preserve">1) BUDOWA NAWIERZCHNI DROGOWYCH WRAZ Z INFRASTRUKTURĄ DROGOWĄ  NA TERENIE </t>
  </si>
  <si>
    <t>GMINY WRZEŚNIA</t>
  </si>
  <si>
    <t xml:space="preserve">ROZCHODY </t>
  </si>
  <si>
    <t>§ 992</t>
  </si>
  <si>
    <t>SPŁATY OTRZYMANYCH KRAJOWYCH POŻYCZEK I KREDYTÓW</t>
  </si>
</sst>
</file>

<file path=xl/styles.xml><?xml version="1.0" encoding="utf-8"?>
<styleSheet xmlns="http://schemas.openxmlformats.org/spreadsheetml/2006/main">
  <numFmts count="2">
    <numFmt numFmtId="164" formatCode="#,##0"/>
    <numFmt numFmtId="165" formatCode="#,##0.00"/>
  </numFmts>
  <fonts count="20">
    <font>
      <sz val="12"/>
      <name val="Times New Roman CE"/>
      <family val="1"/>
    </font>
    <font>
      <sz val="10"/>
      <name val="Arial"/>
      <family val="0"/>
    </font>
    <font>
      <sz val="12"/>
      <color indexed="8"/>
      <name val="Times New Roman CE"/>
      <family val="1"/>
    </font>
    <font>
      <b/>
      <sz val="13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 CE"/>
      <family val="1"/>
    </font>
    <font>
      <b/>
      <sz val="12"/>
      <color indexed="8"/>
      <name val="Verdana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0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2"/>
      <color indexed="8"/>
      <name val="Arial Unicode MS"/>
      <family val="0"/>
    </font>
    <font>
      <sz val="14"/>
      <color indexed="8"/>
      <name val="Arial Unicode MS"/>
      <family val="0"/>
    </font>
    <font>
      <sz val="10.5"/>
      <color indexed="8"/>
      <name val="Verdana"/>
      <family val="2"/>
    </font>
    <font>
      <b/>
      <sz val="10.5"/>
      <color indexed="8"/>
      <name val="Verdana"/>
      <family val="2"/>
    </font>
    <font>
      <b/>
      <u val="single"/>
      <sz val="10.5"/>
      <color indexed="8"/>
      <name val="Verdana"/>
      <family val="2"/>
    </font>
    <font>
      <b/>
      <sz val="10.5"/>
      <name val="Verdana"/>
      <family val="2"/>
    </font>
    <font>
      <sz val="10.5"/>
      <name val="Verdana"/>
      <family val="2"/>
    </font>
    <font>
      <sz val="12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48">
    <xf numFmtId="164" fontId="0" fillId="2" borderId="0" xfId="0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/>
    </xf>
    <xf numFmtId="164" fontId="11" fillId="3" borderId="14" xfId="0" applyNumberFormat="1" applyFont="1" applyFill="1" applyBorder="1" applyAlignment="1">
      <alignment/>
    </xf>
    <xf numFmtId="164" fontId="11" fillId="3" borderId="15" xfId="0" applyNumberFormat="1" applyFont="1" applyFill="1" applyBorder="1" applyAlignment="1">
      <alignment/>
    </xf>
    <xf numFmtId="164" fontId="11" fillId="3" borderId="16" xfId="0" applyNumberFormat="1" applyFont="1" applyFill="1" applyBorder="1" applyAlignment="1">
      <alignment/>
    </xf>
    <xf numFmtId="164" fontId="14" fillId="2" borderId="5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/>
    </xf>
    <xf numFmtId="164" fontId="14" fillId="2" borderId="7" xfId="0" applyNumberFormat="1" applyFont="1" applyFill="1" applyBorder="1" applyAlignment="1">
      <alignment/>
    </xf>
    <xf numFmtId="164" fontId="14" fillId="2" borderId="8" xfId="0" applyNumberFormat="1" applyFont="1" applyFill="1" applyBorder="1" applyAlignment="1">
      <alignment/>
    </xf>
    <xf numFmtId="164" fontId="15" fillId="2" borderId="5" xfId="0" applyNumberFormat="1" applyFont="1" applyFill="1" applyBorder="1" applyAlignment="1">
      <alignment horizontal="center"/>
    </xf>
    <xf numFmtId="164" fontId="16" fillId="2" borderId="6" xfId="0" applyNumberFormat="1" applyFont="1" applyFill="1" applyBorder="1" applyAlignment="1">
      <alignment/>
    </xf>
    <xf numFmtId="164" fontId="16" fillId="2" borderId="7" xfId="0" applyNumberFormat="1" applyFont="1" applyFill="1" applyBorder="1" applyAlignment="1">
      <alignment/>
    </xf>
    <xf numFmtId="164" fontId="16" fillId="2" borderId="8" xfId="0" applyNumberFormat="1" applyFont="1" applyFill="1" applyBorder="1" applyAlignment="1">
      <alignment/>
    </xf>
    <xf numFmtId="164" fontId="12" fillId="2" borderId="6" xfId="0" applyNumberFormat="1" applyFont="1" applyFill="1" applyBorder="1" applyAlignment="1">
      <alignment/>
    </xf>
    <xf numFmtId="164" fontId="15" fillId="2" borderId="8" xfId="0" applyNumberFormat="1" applyFont="1" applyFill="1" applyBorder="1" applyAlignment="1">
      <alignment/>
    </xf>
    <xf numFmtId="164" fontId="12" fillId="2" borderId="6" xfId="0" applyNumberFormat="1" applyFont="1" applyFill="1" applyBorder="1" applyAlignment="1">
      <alignment/>
    </xf>
    <xf numFmtId="164" fontId="14" fillId="2" borderId="6" xfId="0" applyNumberFormat="1" applyFont="1" applyFill="1" applyBorder="1" applyAlignment="1">
      <alignment/>
    </xf>
    <xf numFmtId="164" fontId="15" fillId="2" borderId="6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/>
    </xf>
    <xf numFmtId="164" fontId="11" fillId="3" borderId="17" xfId="0" applyNumberFormat="1" applyFont="1" applyFill="1" applyBorder="1" applyAlignment="1">
      <alignment/>
    </xf>
    <xf numFmtId="164" fontId="19" fillId="2" borderId="5" xfId="0" applyNumberFormat="1" applyFont="1" applyFill="1" applyBorder="1" applyAlignment="1">
      <alignment horizontal="center"/>
    </xf>
    <xf numFmtId="164" fontId="19" fillId="2" borderId="6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164" fontId="19" fillId="2" borderId="18" xfId="0" applyNumberFormat="1" applyFont="1" applyFill="1" applyBorder="1" applyAlignment="1">
      <alignment/>
    </xf>
    <xf numFmtId="164" fontId="19" fillId="2" borderId="19" xfId="0" applyNumberFormat="1" applyFont="1" applyFill="1" applyBorder="1" applyAlignment="1">
      <alignment/>
    </xf>
    <xf numFmtId="164" fontId="19" fillId="2" borderId="20" xfId="0" applyNumberFormat="1" applyFont="1" applyFill="1" applyBorder="1" applyAlignment="1">
      <alignment/>
    </xf>
    <xf numFmtId="164" fontId="19" fillId="2" borderId="21" xfId="0" applyFont="1" applyFill="1" applyBorder="1" applyAlignment="1" applyProtection="1">
      <alignment/>
      <protection locked="0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G6" sqref="G6"/>
    </sheetView>
  </sheetViews>
  <sheetFormatPr defaultColWidth="12.796875" defaultRowHeight="15"/>
  <cols>
    <col min="1" max="1" width="12.296875" style="1" customWidth="1"/>
    <col min="2" max="2" width="89.69921875" style="1" customWidth="1"/>
    <col min="3" max="3" width="0" style="1" hidden="1" customWidth="1"/>
    <col min="4" max="4" width="22.19921875" style="1" customWidth="1"/>
    <col min="5" max="5" width="0" style="1" hidden="1" customWidth="1"/>
    <col min="6" max="16384" width="13" style="1" customWidth="1"/>
  </cols>
  <sheetData>
    <row r="1" spans="1:4" ht="16.5">
      <c r="A1" s="2" t="s">
        <v>0</v>
      </c>
      <c r="B1" s="3"/>
      <c r="C1" s="4"/>
      <c r="D1" s="4"/>
    </row>
    <row r="2" spans="1:4" ht="15">
      <c r="A2" s="5"/>
      <c r="B2" s="3"/>
      <c r="C2" s="4"/>
      <c r="D2" s="4"/>
    </row>
    <row r="3" spans="1:4" ht="15">
      <c r="A3" s="5"/>
      <c r="B3" s="3"/>
      <c r="C3" s="4"/>
      <c r="D3" s="4"/>
    </row>
    <row r="4" spans="1:4" ht="15">
      <c r="A4" s="5"/>
      <c r="B4" s="3"/>
      <c r="C4" s="4"/>
      <c r="D4" s="4"/>
    </row>
    <row r="5" spans="1:4" ht="15">
      <c r="A5" s="5" t="s">
        <v>1</v>
      </c>
      <c r="B5" s="3"/>
      <c r="C5" s="4"/>
      <c r="D5" s="4"/>
    </row>
    <row r="6" spans="1:4" ht="15">
      <c r="A6" s="5" t="s">
        <v>2</v>
      </c>
      <c r="B6" s="3"/>
      <c r="C6" s="4"/>
      <c r="D6" s="4"/>
    </row>
    <row r="7" spans="1:4" ht="15">
      <c r="A7" s="5"/>
      <c r="B7" s="3"/>
      <c r="C7" s="4"/>
      <c r="D7" s="4"/>
    </row>
    <row r="8" spans="1:4" ht="15">
      <c r="A8" s="3"/>
      <c r="B8" s="3"/>
      <c r="C8" s="4"/>
      <c r="D8" s="4"/>
    </row>
    <row r="9" spans="1:4" ht="15">
      <c r="A9" s="6" t="s">
        <v>3</v>
      </c>
      <c r="B9" s="3"/>
      <c r="C9" s="4"/>
      <c r="D9" s="4"/>
    </row>
    <row r="10" spans="1:2" ht="15">
      <c r="A10" s="7"/>
      <c r="B10" s="8"/>
    </row>
    <row r="11" spans="1:4" ht="18">
      <c r="A11" s="9" t="s">
        <v>4</v>
      </c>
      <c r="B11" s="10"/>
      <c r="C11" s="11"/>
      <c r="D11" s="12" t="s">
        <v>5</v>
      </c>
    </row>
    <row r="12" spans="1:4" ht="19.5">
      <c r="A12" s="13" t="s">
        <v>6</v>
      </c>
      <c r="B12" s="14" t="s">
        <v>7</v>
      </c>
      <c r="C12" s="15"/>
      <c r="D12" s="16" t="s">
        <v>8</v>
      </c>
    </row>
    <row r="13" spans="1:4" ht="18">
      <c r="A13" s="17" t="s">
        <v>9</v>
      </c>
      <c r="B13" s="18"/>
      <c r="C13" s="19"/>
      <c r="D13" s="20"/>
    </row>
    <row r="14" spans="1:4" ht="42" customHeight="1">
      <c r="A14" s="21"/>
      <c r="B14" s="22" t="s">
        <v>10</v>
      </c>
      <c r="C14" s="23"/>
      <c r="D14" s="24">
        <f>D16+D42</f>
        <v>14965282</v>
      </c>
    </row>
    <row r="15" spans="1:4" ht="15">
      <c r="A15" s="25"/>
      <c r="B15" s="26"/>
      <c r="C15" s="27"/>
      <c r="D15" s="28"/>
    </row>
    <row r="16" spans="1:4" ht="15">
      <c r="A16" s="29" t="s">
        <v>11</v>
      </c>
      <c r="B16" s="30" t="s">
        <v>12</v>
      </c>
      <c r="C16" s="31"/>
      <c r="D16" s="32">
        <f>D18+D27</f>
        <v>9965282</v>
      </c>
    </row>
    <row r="17" spans="1:4" ht="15">
      <c r="A17" s="29"/>
      <c r="B17" s="30"/>
      <c r="C17" s="31"/>
      <c r="D17" s="32"/>
    </row>
    <row r="18" spans="1:4" ht="16.5">
      <c r="A18" s="29"/>
      <c r="B18" s="33" t="s">
        <v>13</v>
      </c>
      <c r="C18" s="31"/>
      <c r="D18" s="34">
        <f>SUM(D20:D26)</f>
        <v>2150000</v>
      </c>
    </row>
    <row r="19" spans="1:4" ht="16.5">
      <c r="A19" s="29"/>
      <c r="B19" s="35" t="s">
        <v>14</v>
      </c>
      <c r="C19" s="31"/>
      <c r="D19" s="28"/>
    </row>
    <row r="20" spans="1:4" ht="15">
      <c r="A20" s="29"/>
      <c r="B20" s="36" t="s">
        <v>15</v>
      </c>
      <c r="C20" s="31"/>
      <c r="D20" s="28">
        <v>0</v>
      </c>
    </row>
    <row r="21" spans="1:4" ht="15">
      <c r="A21" s="29"/>
      <c r="B21" s="26" t="s">
        <v>16</v>
      </c>
      <c r="C21" s="31"/>
      <c r="D21" s="28">
        <v>0</v>
      </c>
    </row>
    <row r="22" spans="1:4" ht="15">
      <c r="A22" s="29"/>
      <c r="B22" s="26" t="s">
        <v>17</v>
      </c>
      <c r="C22" s="31"/>
      <c r="D22" s="28"/>
    </row>
    <row r="23" spans="1:4" ht="16.5">
      <c r="A23" s="29"/>
      <c r="B23" s="33" t="s">
        <v>18</v>
      </c>
      <c r="C23" s="31"/>
      <c r="D23" s="28">
        <v>150000</v>
      </c>
    </row>
    <row r="24" spans="1:4" ht="15">
      <c r="A24" s="29"/>
      <c r="B24" s="26" t="s">
        <v>19</v>
      </c>
      <c r="C24" s="31"/>
      <c r="D24" s="28">
        <v>500000</v>
      </c>
    </row>
    <row r="25" spans="1:4" ht="15">
      <c r="A25" s="29"/>
      <c r="B25" s="26" t="s">
        <v>20</v>
      </c>
      <c r="C25" s="31"/>
      <c r="D25" s="28"/>
    </row>
    <row r="26" spans="1:4" ht="15">
      <c r="A26" s="29"/>
      <c r="B26" s="26" t="s">
        <v>21</v>
      </c>
      <c r="C26" s="31"/>
      <c r="D26" s="28">
        <v>1500000</v>
      </c>
    </row>
    <row r="27" spans="1:4" ht="16.5">
      <c r="A27" s="25"/>
      <c r="B27" s="33" t="s">
        <v>22</v>
      </c>
      <c r="C27" s="27"/>
      <c r="D27" s="34">
        <f>SUM(D29:D40)</f>
        <v>7815282</v>
      </c>
    </row>
    <row r="28" spans="1:4" ht="15">
      <c r="A28" s="25"/>
      <c r="B28" s="26" t="s">
        <v>23</v>
      </c>
      <c r="C28" s="27"/>
      <c r="D28" s="28"/>
    </row>
    <row r="29" spans="1:4" ht="15">
      <c r="A29" s="25"/>
      <c r="B29" s="26" t="s">
        <v>24</v>
      </c>
      <c r="C29" s="27"/>
      <c r="D29" s="28">
        <v>397500</v>
      </c>
    </row>
    <row r="30" spans="1:4" ht="15">
      <c r="A30" s="25"/>
      <c r="B30" s="26" t="s">
        <v>25</v>
      </c>
      <c r="C30" s="27"/>
      <c r="D30" s="28">
        <v>375000</v>
      </c>
    </row>
    <row r="31" spans="1:4" ht="15">
      <c r="A31" s="25"/>
      <c r="B31" s="26" t="s">
        <v>26</v>
      </c>
      <c r="C31" s="27"/>
      <c r="D31" s="28">
        <v>375000</v>
      </c>
    </row>
    <row r="32" spans="1:4" ht="15">
      <c r="A32" s="25"/>
      <c r="B32" s="26" t="s">
        <v>27</v>
      </c>
      <c r="C32" s="27"/>
      <c r="D32" s="28">
        <v>2020196</v>
      </c>
    </row>
    <row r="33" spans="1:4" ht="15">
      <c r="A33" s="25"/>
      <c r="B33" s="26" t="s">
        <v>28</v>
      </c>
      <c r="C33" s="27"/>
      <c r="D33" s="28">
        <v>720836</v>
      </c>
    </row>
    <row r="34" spans="1:4" ht="15">
      <c r="A34" s="25"/>
      <c r="B34" s="26" t="s">
        <v>29</v>
      </c>
      <c r="C34" s="27"/>
      <c r="D34" s="28"/>
    </row>
    <row r="35" spans="1:4" ht="15">
      <c r="A35" s="25"/>
      <c r="B35" s="26" t="s">
        <v>30</v>
      </c>
      <c r="C35" s="27"/>
      <c r="D35" s="28">
        <v>1404750</v>
      </c>
    </row>
    <row r="36" spans="1:4" ht="15">
      <c r="A36" s="25"/>
      <c r="B36" s="26" t="s">
        <v>31</v>
      </c>
      <c r="C36" s="27"/>
      <c r="D36" s="28">
        <v>450000</v>
      </c>
    </row>
    <row r="37" spans="1:4" ht="15">
      <c r="A37" s="25"/>
      <c r="B37" s="26" t="s">
        <v>32</v>
      </c>
      <c r="C37" s="27"/>
      <c r="D37" s="28"/>
    </row>
    <row r="38" spans="1:4" ht="15">
      <c r="A38" s="25"/>
      <c r="B38" s="26" t="s">
        <v>33</v>
      </c>
      <c r="C38" s="27"/>
      <c r="D38" s="28">
        <v>80000</v>
      </c>
    </row>
    <row r="39" spans="1:4" ht="15">
      <c r="A39" s="25"/>
      <c r="B39" s="26" t="s">
        <v>34</v>
      </c>
      <c r="C39" s="27"/>
      <c r="D39" s="28">
        <v>1500000</v>
      </c>
    </row>
    <row r="40" spans="1:4" ht="15">
      <c r="A40" s="25"/>
      <c r="B40" s="26" t="s">
        <v>35</v>
      </c>
      <c r="C40" s="27"/>
      <c r="D40" s="28">
        <v>492000</v>
      </c>
    </row>
    <row r="41" spans="1:4" ht="15">
      <c r="A41" s="25"/>
      <c r="B41" s="26"/>
      <c r="C41" s="27"/>
      <c r="D41" s="28"/>
    </row>
    <row r="42" spans="1:4" ht="15">
      <c r="A42" s="29" t="s">
        <v>36</v>
      </c>
      <c r="B42" s="30" t="s">
        <v>37</v>
      </c>
      <c r="C42" s="31"/>
      <c r="D42" s="32">
        <f>D44</f>
        <v>5000000</v>
      </c>
    </row>
    <row r="43" spans="1:4" ht="15">
      <c r="A43" s="29"/>
      <c r="B43" s="30"/>
      <c r="C43" s="31"/>
      <c r="D43" s="32"/>
    </row>
    <row r="44" spans="1:4" ht="15">
      <c r="A44" s="25"/>
      <c r="B44" s="37" t="s">
        <v>38</v>
      </c>
      <c r="C44" s="38"/>
      <c r="D44" s="34">
        <v>5000000</v>
      </c>
    </row>
    <row r="45" spans="1:4" ht="15">
      <c r="A45" s="25"/>
      <c r="B45" s="26" t="s">
        <v>39</v>
      </c>
      <c r="C45" s="27"/>
      <c r="D45" s="28"/>
    </row>
    <row r="46" spans="1:4" ht="15">
      <c r="A46" s="25"/>
      <c r="B46" s="26" t="s">
        <v>40</v>
      </c>
      <c r="C46" s="27"/>
      <c r="D46" s="28">
        <v>5000000</v>
      </c>
    </row>
    <row r="47" spans="1:4" ht="45.75" customHeight="1">
      <c r="A47" s="21"/>
      <c r="B47" s="39" t="s">
        <v>41</v>
      </c>
      <c r="C47" s="23"/>
      <c r="D47" s="24">
        <f>D49</f>
        <v>0</v>
      </c>
    </row>
    <row r="48" spans="1:4" ht="15">
      <c r="A48" s="40"/>
      <c r="B48" s="41"/>
      <c r="C48" s="42"/>
      <c r="D48" s="43"/>
    </row>
    <row r="49" spans="1:4" ht="15">
      <c r="A49" s="29" t="s">
        <v>42</v>
      </c>
      <c r="B49" s="30" t="s">
        <v>43</v>
      </c>
      <c r="C49" s="31"/>
      <c r="D49" s="32">
        <v>0</v>
      </c>
    </row>
    <row r="50" spans="1:4" ht="15">
      <c r="A50" s="44"/>
      <c r="B50" s="45"/>
      <c r="C50" s="46"/>
      <c r="D50" s="47"/>
    </row>
  </sheetData>
  <printOptions/>
  <pageMargins left="0.6298611111111111" right="0.39375" top="0.39375" bottom="0.39375" header="0.5118055555555556" footer="0.5118055555555556"/>
  <pageSetup fitToHeight="1" fitToWidth="1" horizontalDpi="300" verticalDpi="300" orientation="portrait"/>
  <rowBreaks count="2" manualBreakCount="2">
    <brk id="92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2007-02-02T13:14:47Z</cp:lastPrinted>
  <dcterms:created xsi:type="dcterms:W3CDTF">2005-02-09T23:49:14Z</dcterms:created>
  <dcterms:modified xsi:type="dcterms:W3CDTF">2006-01-11T20:10:54Z</dcterms:modified>
  <cp:category/>
  <cp:version/>
  <cp:contentType/>
  <cp:contentStatus/>
  <cp:revision>1</cp:revision>
</cp:coreProperties>
</file>