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'Arkusz1'!$A$2:$L$27</definedName>
  </definedNames>
  <calcPr fullCalcOnLoad="1"/>
</workbook>
</file>

<file path=xl/sharedStrings.xml><?xml version="1.0" encoding="utf-8"?>
<sst xmlns="http://schemas.openxmlformats.org/spreadsheetml/2006/main" count="50" uniqueCount="50">
  <si>
    <t>W załączniku nr 10  do uchwały nr  XXX/286 /05 Rady Miejskiej we Wrześni</t>
  </si>
  <si>
    <t>z dnia  25 lutego  2005r.wprowadza się następujące zmiany:</t>
  </si>
  <si>
    <t>a/umorzona zostaje pożyczka w pozycji nr 3</t>
  </si>
  <si>
    <t>b/ zwiększona zostaje kwota kredytu w pozycji nr 13</t>
  </si>
  <si>
    <t>Prognoza kwoty długu  publicznego na rok 2005  i lata następne</t>
  </si>
  <si>
    <t xml:space="preserve">Miasta i Gminy Września </t>
  </si>
  <si>
    <t>Lp.</t>
  </si>
  <si>
    <t xml:space="preserve">Cel zaciągnięcia pożyczki/ kredytu  </t>
  </si>
  <si>
    <t>Kwota</t>
  </si>
  <si>
    <t>Kwota</t>
  </si>
  <si>
    <t>Lata</t>
  </si>
  <si>
    <t>pożyczki</t>
  </si>
  <si>
    <t>do spłaty</t>
  </si>
  <si>
    <t>wynikająca z umowy</t>
  </si>
  <si>
    <t>rat kapitałowych i odsetek na rok 2005</t>
  </si>
  <si>
    <t>rata</t>
  </si>
  <si>
    <t>odsetki</t>
  </si>
  <si>
    <t>rata</t>
  </si>
  <si>
    <t>odsetki</t>
  </si>
  <si>
    <t>rata</t>
  </si>
  <si>
    <t>odsetki</t>
  </si>
  <si>
    <t>rata</t>
  </si>
  <si>
    <t>odsetki</t>
  </si>
  <si>
    <t>1.</t>
  </si>
  <si>
    <r>
      <rPr>
        <sz val="8"/>
        <rFont val="Arial CE"/>
        <family val="2"/>
      </rPr>
      <t xml:space="preserve">Pożyczka długoterminowa z NFOŚiGW, umowa nr 108/1996/W-32/OW/ok./P na oczyszczalnię ścieków </t>
    </r>
  </si>
  <si>
    <t>2.</t>
  </si>
  <si>
    <r>
      <rPr>
        <sz val="8"/>
        <rFont val="Arial CE"/>
        <family val="2"/>
      </rPr>
      <t>Pożyczka długoterminowa z NFOŚiGW, umowa nr 327/99/Wn15/OW-KM/P na kanalizację miasta os. Sokołowskie i Lipówka, Sławno</t>
    </r>
  </si>
  <si>
    <t>3.</t>
  </si>
  <si>
    <r>
      <rPr>
        <sz val="8"/>
        <rFont val="Arial CE"/>
        <family val="2"/>
      </rPr>
      <t>Pożyczka z WFOŚiGW  umowa nr 81/P/Po/OW/03 na oczyszczalnię ścieków w Kaczanowie</t>
    </r>
  </si>
  <si>
    <t>4.</t>
  </si>
  <si>
    <t>Kredyt bankowy umowa nr 855/W/2004</t>
  </si>
  <si>
    <t>5.</t>
  </si>
  <si>
    <r>
      <rPr>
        <sz val="8"/>
        <rFont val="Arial CE"/>
        <family val="2"/>
      </rPr>
      <t xml:space="preserve">Zakład gospodarowania  Odpadów w Bardzie  wraz z linią sortowniczą </t>
    </r>
    <r>
      <rPr>
        <b/>
        <sz val="8"/>
        <rFont val="Arial CE"/>
        <family val="2"/>
      </rPr>
      <t>planowana  pożyczka  z NFOśiGW</t>
    </r>
  </si>
  <si>
    <t>6.</t>
  </si>
  <si>
    <r>
      <rPr>
        <sz val="8"/>
        <rFont val="Arial CE"/>
        <family val="2"/>
      </rPr>
      <t xml:space="preserve">Udzielone poręczenie kredytu dla Wrzesińskiego  Towarzystwa Budownictwa Społecznego sp. z o.o. W Banku Gospodarstwa Krajowego </t>
    </r>
  </si>
  <si>
    <t>7.</t>
  </si>
  <si>
    <r>
      <rPr>
        <sz val="8"/>
        <rFont val="Arial CE"/>
        <family val="2"/>
      </rPr>
      <t>Zakład gospodarowania  Odpadów w Bardzie  wraz z linią sortowniczą planowana  pożyczka  z WFOśiGW</t>
    </r>
  </si>
  <si>
    <t>8.</t>
  </si>
  <si>
    <r>
      <rPr>
        <b/>
        <sz val="8"/>
        <rFont val="Arial CE"/>
        <family val="2"/>
      </rPr>
      <t>Planowany kredyt bankowy</t>
    </r>
    <r>
      <rPr>
        <sz val="8"/>
        <rFont val="Arial CE"/>
        <family val="2"/>
      </rPr>
      <t xml:space="preserve"> na budowę sieci kanalizacji  sanitarnej we Wrześni, Psary Małe, Psary Polskie, Psary Wielkie, Słomowo i Przyborki</t>
    </r>
  </si>
  <si>
    <t>9.</t>
  </si>
  <si>
    <r>
      <rPr>
        <b/>
        <sz val="8"/>
        <rFont val="Arial CE"/>
        <family val="2"/>
      </rPr>
      <t xml:space="preserve">Planowany kredyt bankowy na </t>
    </r>
    <r>
      <rPr>
        <sz val="8"/>
        <rFont val="Arial CE"/>
        <family val="2"/>
      </rPr>
      <t>budowę sieci kanalizacji  sanitarnej we Wrześni, Psary Małe, Psary Polskie, Psary Wielkie, Słomowo i Przyborki lub pozyskanie środków od Wojewody Wielkopolskiego</t>
    </r>
  </si>
  <si>
    <t>10.</t>
  </si>
  <si>
    <r>
      <rPr>
        <b/>
        <sz val="8"/>
        <rFont val="Arial CE"/>
        <family val="2"/>
      </rPr>
      <t>Planowany  kredyt bankowy</t>
    </r>
    <r>
      <rPr>
        <sz val="8"/>
        <rFont val="Arial CE"/>
        <family val="2"/>
      </rPr>
      <t xml:space="preserve"> - budowa hali sportowej  SSP w Chwalibogowie</t>
    </r>
  </si>
  <si>
    <t>11.</t>
  </si>
  <si>
    <r>
      <rPr>
        <sz val="8"/>
        <rFont val="Arial CE"/>
        <family val="2"/>
      </rPr>
      <t xml:space="preserve">Budowa Sali sportowej przy stadionie </t>
    </r>
    <r>
      <rPr>
        <b/>
        <sz val="8"/>
        <rFont val="Arial CE"/>
        <family val="2"/>
      </rPr>
      <t xml:space="preserve">planowany kredyt </t>
    </r>
  </si>
  <si>
    <t>12.</t>
  </si>
  <si>
    <r>
      <rPr>
        <sz val="8"/>
        <rFont val="Arial CE"/>
        <family val="2"/>
      </rPr>
      <t xml:space="preserve">Budowa Sali sportowej przy stadionie </t>
    </r>
    <r>
      <rPr>
        <b/>
        <sz val="8"/>
        <rFont val="Arial CE"/>
        <family val="2"/>
      </rPr>
      <t>planowany kredyt lub środki od Wojewody Wielkopolskiego</t>
    </r>
  </si>
  <si>
    <t>Planowany kredy bankowy na pokrycie deficytu budżetowego</t>
  </si>
  <si>
    <t>Ogółem</t>
  </si>
  <si>
    <t>planowane kredyty bankowe w pozycji 8 i 9 są uzależnione od uzyskania promesy na środki unijne na realizację tych inwestycji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</si>
</sst>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_-* #,##0.00&quot; zł&quot;_-;-* #,##0.00&quot; zł&quot;_-;_-* -??&quot; zł&quot;_-;_-@_-"/>
    <numFmt numFmtId="166" formatCode="0.00"/>
  </numFmts>
  <fonts count="11">
    <font>
      <sz val="10"/>
      <name val="Arial CE"/>
      <family val="0"/>
    </font>
    <font>
      <sz val="10"/>
      <name val="Arial"/>
      <family val="0"/>
    </font>
    <font>
      <b/>
      <sz val="10"/>
      <name val="Verdana"/>
      <family val="2"/>
    </font>
    <font>
      <b/>
      <sz val="8"/>
      <name val="Verdana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 vertical="top"/>
    </xf>
    <xf numFmtId="164" fontId="4" fillId="0" borderId="2" xfId="0" applyFont="1" applyBorder="1" applyAlignment="1">
      <alignment horizontal="left" vertical="top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4" fillId="0" borderId="8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4" fontId="4" fillId="0" borderId="9" xfId="0" applyFont="1" applyBorder="1" applyAlignment="1">
      <alignment vertical="top" wrapText="1"/>
    </xf>
    <xf numFmtId="164" fontId="4" fillId="2" borderId="10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/>
    </xf>
    <xf numFmtId="164" fontId="4" fillId="0" borderId="12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7" fillId="0" borderId="8" xfId="0" applyFont="1" applyBorder="1" applyAlignment="1">
      <alignment vertical="top"/>
    </xf>
    <xf numFmtId="164" fontId="7" fillId="0" borderId="8" xfId="0" applyFont="1" applyBorder="1" applyAlignment="1">
      <alignment vertical="top" wrapText="1"/>
    </xf>
    <xf numFmtId="165" fontId="8" fillId="0" borderId="8" xfId="0" applyNumberFormat="1" applyFont="1" applyBorder="1" applyAlignment="1">
      <alignment/>
    </xf>
    <xf numFmtId="165" fontId="8" fillId="2" borderId="13" xfId="0" applyNumberFormat="1" applyFont="1" applyFill="1" applyBorder="1" applyAlignment="1">
      <alignment/>
    </xf>
    <xf numFmtId="165" fontId="8" fillId="2" borderId="14" xfId="0" applyNumberFormat="1" applyFont="1" applyFill="1" applyBorder="1" applyAlignment="1">
      <alignment/>
    </xf>
    <xf numFmtId="165" fontId="8" fillId="0" borderId="13" xfId="0" applyNumberFormat="1" applyFont="1" applyBorder="1" applyAlignment="1">
      <alignment/>
    </xf>
    <xf numFmtId="165" fontId="8" fillId="0" borderId="14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7" fillId="3" borderId="8" xfId="0" applyFont="1" applyFill="1" applyBorder="1" applyAlignment="1">
      <alignment vertical="top"/>
    </xf>
    <xf numFmtId="164" fontId="7" fillId="3" borderId="8" xfId="0" applyFont="1" applyFill="1" applyBorder="1" applyAlignment="1">
      <alignment vertical="top" wrapText="1"/>
    </xf>
    <xf numFmtId="165" fontId="8" fillId="3" borderId="8" xfId="0" applyNumberFormat="1" applyFont="1" applyFill="1" applyBorder="1" applyAlignment="1">
      <alignment/>
    </xf>
    <xf numFmtId="165" fontId="8" fillId="3" borderId="13" xfId="0" applyNumberFormat="1" applyFont="1" applyFill="1" applyBorder="1" applyAlignment="1">
      <alignment/>
    </xf>
    <xf numFmtId="165" fontId="8" fillId="3" borderId="14" xfId="0" applyNumberFormat="1" applyFont="1" applyFill="1" applyBorder="1" applyAlignment="1">
      <alignment/>
    </xf>
    <xf numFmtId="164" fontId="7" fillId="0" borderId="15" xfId="0" applyFont="1" applyBorder="1" applyAlignment="1">
      <alignment vertical="top"/>
    </xf>
    <xf numFmtId="164" fontId="7" fillId="0" borderId="15" xfId="0" applyFont="1" applyBorder="1" applyAlignment="1">
      <alignment vertical="top" wrapText="1"/>
    </xf>
    <xf numFmtId="165" fontId="8" fillId="0" borderId="15" xfId="0" applyNumberFormat="1" applyFont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8" fillId="2" borderId="17" xfId="0" applyNumberFormat="1" applyFont="1" applyFill="1" applyBorder="1" applyAlignment="1">
      <alignment/>
    </xf>
    <xf numFmtId="165" fontId="8" fillId="0" borderId="16" xfId="0" applyNumberFormat="1" applyFont="1" applyBorder="1" applyAlignment="1">
      <alignment/>
    </xf>
    <xf numFmtId="165" fontId="8" fillId="0" borderId="17" xfId="0" applyNumberFormat="1" applyFont="1" applyBorder="1" applyAlignment="1">
      <alignment/>
    </xf>
    <xf numFmtId="164" fontId="4" fillId="0" borderId="15" xfId="0" applyFont="1" applyBorder="1" applyAlignment="1">
      <alignment vertical="top" wrapText="1"/>
    </xf>
    <xf numFmtId="165" fontId="8" fillId="2" borderId="18" xfId="0" applyNumberFormat="1" applyFont="1" applyFill="1" applyBorder="1" applyAlignment="1">
      <alignment/>
    </xf>
    <xf numFmtId="165" fontId="8" fillId="0" borderId="18" xfId="0" applyNumberFormat="1" applyFont="1" applyBorder="1" applyAlignment="1">
      <alignment/>
    </xf>
    <xf numFmtId="164" fontId="7" fillId="0" borderId="19" xfId="0" applyFont="1" applyBorder="1" applyAlignment="1">
      <alignment vertical="top"/>
    </xf>
    <xf numFmtId="164" fontId="7" fillId="0" borderId="20" xfId="0" applyFont="1" applyBorder="1" applyAlignment="1">
      <alignment vertical="top"/>
    </xf>
    <xf numFmtId="164" fontId="7" fillId="0" borderId="21" xfId="0" applyFont="1" applyBorder="1" applyAlignment="1">
      <alignment vertical="top" wrapText="1"/>
    </xf>
    <xf numFmtId="165" fontId="8" fillId="0" borderId="21" xfId="0" applyNumberFormat="1" applyFont="1" applyBorder="1" applyAlignment="1">
      <alignment/>
    </xf>
    <xf numFmtId="165" fontId="8" fillId="2" borderId="12" xfId="0" applyNumberFormat="1" applyFont="1" applyFill="1" applyBorder="1" applyAlignment="1">
      <alignment/>
    </xf>
    <xf numFmtId="165" fontId="8" fillId="2" borderId="22" xfId="0" applyNumberFormat="1" applyFont="1" applyFill="1" applyBorder="1" applyAlignment="1">
      <alignment/>
    </xf>
    <xf numFmtId="165" fontId="8" fillId="0" borderId="12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4" fontId="7" fillId="3" borderId="23" xfId="0" applyFont="1" applyFill="1" applyBorder="1" applyAlignment="1">
      <alignment vertical="top"/>
    </xf>
    <xf numFmtId="164" fontId="4" fillId="3" borderId="9" xfId="0" applyFont="1" applyFill="1" applyBorder="1" applyAlignment="1">
      <alignment vertical="top" wrapText="1"/>
    </xf>
    <xf numFmtId="165" fontId="8" fillId="3" borderId="9" xfId="0" applyNumberFormat="1" applyFont="1" applyFill="1" applyBorder="1" applyAlignment="1">
      <alignment/>
    </xf>
    <xf numFmtId="165" fontId="8" fillId="3" borderId="6" xfId="0" applyNumberFormat="1" applyFont="1" applyFill="1" applyBorder="1" applyAlignment="1">
      <alignment/>
    </xf>
    <xf numFmtId="165" fontId="8" fillId="3" borderId="24" xfId="0" applyNumberFormat="1" applyFont="1" applyFill="1" applyBorder="1" applyAlignment="1">
      <alignment/>
    </xf>
    <xf numFmtId="165" fontId="8" fillId="3" borderId="25" xfId="0" applyNumberFormat="1" applyFont="1" applyFill="1" applyBorder="1" applyAlignment="1">
      <alignment/>
    </xf>
    <xf numFmtId="165" fontId="8" fillId="0" borderId="26" xfId="0" applyNumberFormat="1" applyFont="1" applyBorder="1" applyAlignment="1">
      <alignment/>
    </xf>
    <xf numFmtId="165" fontId="8" fillId="0" borderId="25" xfId="0" applyNumberFormat="1" applyFont="1" applyBorder="1" applyAlignment="1">
      <alignment/>
    </xf>
    <xf numFmtId="165" fontId="8" fillId="0" borderId="27" xfId="0" applyNumberFormat="1" applyFont="1" applyBorder="1" applyAlignment="1">
      <alignment/>
    </xf>
    <xf numFmtId="164" fontId="4" fillId="0" borderId="2" xfId="0" applyFont="1" applyBorder="1" applyAlignment="1">
      <alignment horizontal="left"/>
    </xf>
    <xf numFmtId="165" fontId="9" fillId="0" borderId="2" xfId="0" applyNumberFormat="1" applyFont="1" applyBorder="1" applyAlignment="1">
      <alignment/>
    </xf>
    <xf numFmtId="165" fontId="9" fillId="2" borderId="28" xfId="0" applyNumberFormat="1" applyFont="1" applyFill="1" applyBorder="1" applyAlignment="1">
      <alignment/>
    </xf>
    <xf numFmtId="165" fontId="9" fillId="2" borderId="29" xfId="0" applyNumberFormat="1" applyFont="1" applyFill="1" applyBorder="1" applyAlignment="1">
      <alignment/>
    </xf>
    <xf numFmtId="165" fontId="9" fillId="0" borderId="30" xfId="0" applyNumberFormat="1" applyFont="1" applyBorder="1" applyAlignment="1">
      <alignment/>
    </xf>
    <xf numFmtId="165" fontId="9" fillId="0" borderId="31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4" fontId="4" fillId="0" borderId="2" xfId="0" applyFont="1" applyBorder="1" applyAlignment="1">
      <alignment horizontal="left" wrapText="1"/>
    </xf>
    <xf numFmtId="165" fontId="10" fillId="0" borderId="2" xfId="0" applyNumberFormat="1" applyFont="1" applyBorder="1" applyAlignment="1">
      <alignment/>
    </xf>
    <xf numFmtId="165" fontId="10" fillId="2" borderId="2" xfId="0" applyNumberFormat="1" applyFont="1" applyFill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/>
    </xf>
    <xf numFmtId="164" fontId="7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6">
      <selection activeCell="C18" sqref="C18"/>
    </sheetView>
  </sheetViews>
  <sheetFormatPr defaultColWidth="9.00390625" defaultRowHeight="12.75"/>
  <cols>
    <col min="1" max="1" width="3.625" style="1" customWidth="1"/>
    <col min="2" max="2" width="28.625" style="1" customWidth="1"/>
    <col min="3" max="3" width="16.125" style="1" customWidth="1"/>
    <col min="4" max="4" width="15.125" style="1" customWidth="1"/>
    <col min="5" max="5" width="15.625" style="1" customWidth="1"/>
    <col min="6" max="6" width="13.875" style="1" customWidth="1"/>
    <col min="7" max="7" width="15.375" style="1" customWidth="1"/>
    <col min="8" max="8" width="14.375" style="1" customWidth="1"/>
    <col min="9" max="9" width="15.75390625" style="1" customWidth="1"/>
    <col min="10" max="10" width="13.875" style="1" customWidth="1"/>
    <col min="11" max="11" width="16.00390625" style="1" customWidth="1"/>
    <col min="12" max="12" width="14.00390625" style="1" customWidth="1"/>
    <col min="13" max="256" width="9.00390625" style="1" customWidth="1"/>
  </cols>
  <sheetData>
    <row r="1" spans="1:10" s="1" customFormat="1" ht="12.75">
      <c r="A1" s="2"/>
      <c r="B1" s="2"/>
      <c r="C1" s="2"/>
      <c r="D1" s="2"/>
      <c r="E1" s="3"/>
      <c r="F1" s="4"/>
      <c r="G1" s="4"/>
      <c r="H1" s="5"/>
      <c r="I1" s="5"/>
      <c r="J1" s="5"/>
    </row>
    <row r="2" spans="1:10" s="1" customFormat="1" ht="12.75">
      <c r="A2" s="2" t="s">
        <v>0</v>
      </c>
      <c r="B2" s="2"/>
      <c r="C2" s="2"/>
      <c r="D2" s="2"/>
      <c r="E2" s="3"/>
      <c r="F2" s="4"/>
      <c r="G2" s="4"/>
      <c r="H2" s="5"/>
      <c r="I2" s="5"/>
      <c r="J2" s="5"/>
    </row>
    <row r="3" spans="1:10" s="1" customFormat="1" ht="12.75">
      <c r="A3" s="2" t="s">
        <v>1</v>
      </c>
      <c r="B3" s="2"/>
      <c r="C3" s="2"/>
      <c r="D3" s="2"/>
      <c r="E3" s="3"/>
      <c r="F3" s="4"/>
      <c r="G3" s="4"/>
      <c r="H3" s="5"/>
      <c r="I3" s="5"/>
      <c r="J3" s="5"/>
    </row>
    <row r="4" spans="1:10" s="1" customFormat="1" ht="12.75">
      <c r="A4" s="2" t="s">
        <v>2</v>
      </c>
      <c r="B4" s="2"/>
      <c r="C4" s="2"/>
      <c r="D4" s="2"/>
      <c r="E4" s="3"/>
      <c r="F4" s="4"/>
      <c r="G4" s="4"/>
      <c r="H4" s="5"/>
      <c r="I4" s="5"/>
      <c r="J4" s="5"/>
    </row>
    <row r="5" s="1" customFormat="1" ht="12.75">
      <c r="A5" s="6" t="s">
        <v>3</v>
      </c>
    </row>
    <row r="6" spans="1:10" s="1" customFormat="1" ht="13.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s="1" customFormat="1" ht="27.75" customHeight="1">
      <c r="A7" s="8"/>
      <c r="B7" s="8"/>
      <c r="C7" s="8"/>
      <c r="D7" s="8" t="s">
        <v>5</v>
      </c>
      <c r="E7" s="7"/>
      <c r="F7" s="7"/>
      <c r="G7" s="7"/>
      <c r="H7" s="7"/>
      <c r="I7" s="7"/>
      <c r="J7" s="7"/>
    </row>
    <row r="8" spans="1:10" s="1" customFormat="1" ht="12.75" customHeight="1" hidden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2" s="1" customFormat="1" ht="12.75">
      <c r="A9" s="10" t="s">
        <v>6</v>
      </c>
      <c r="B9" s="11" t="s">
        <v>7</v>
      </c>
      <c r="C9" s="12" t="s">
        <v>8</v>
      </c>
      <c r="D9" s="13" t="s">
        <v>9</v>
      </c>
      <c r="E9" s="14" t="s">
        <v>10</v>
      </c>
      <c r="F9" s="14"/>
      <c r="G9" s="14"/>
      <c r="H9" s="14"/>
      <c r="I9" s="14"/>
      <c r="J9" s="14"/>
      <c r="K9" s="14"/>
      <c r="L9" s="14"/>
    </row>
    <row r="10" spans="1:12" s="1" customFormat="1" ht="12.75">
      <c r="A10" s="10"/>
      <c r="B10" s="11"/>
      <c r="C10" s="15" t="s">
        <v>11</v>
      </c>
      <c r="D10" s="15" t="s">
        <v>12</v>
      </c>
      <c r="E10" s="16">
        <v>2005</v>
      </c>
      <c r="F10" s="16"/>
      <c r="G10" s="17">
        <v>2006</v>
      </c>
      <c r="H10" s="17"/>
      <c r="I10" s="18">
        <v>2007</v>
      </c>
      <c r="J10" s="18"/>
      <c r="K10" s="18">
        <v>2008</v>
      </c>
      <c r="L10" s="18"/>
    </row>
    <row r="11" spans="1:12" s="1" customFormat="1" ht="32.25">
      <c r="A11" s="10"/>
      <c r="B11" s="11"/>
      <c r="C11" s="19" t="s">
        <v>13</v>
      </c>
      <c r="D11" s="19" t="s">
        <v>14</v>
      </c>
      <c r="E11" s="20" t="s">
        <v>15</v>
      </c>
      <c r="F11" s="21" t="s">
        <v>16</v>
      </c>
      <c r="G11" s="22" t="s">
        <v>17</v>
      </c>
      <c r="H11" s="23" t="s">
        <v>18</v>
      </c>
      <c r="I11" s="24" t="s">
        <v>19</v>
      </c>
      <c r="J11" s="23" t="s">
        <v>20</v>
      </c>
      <c r="K11" s="24" t="s">
        <v>21</v>
      </c>
      <c r="L11" s="23" t="s">
        <v>22</v>
      </c>
    </row>
    <row r="12" spans="1:13" s="1" customFormat="1" ht="45" customHeight="1">
      <c r="A12" s="25" t="s">
        <v>23</v>
      </c>
      <c r="B12" s="26" t="s">
        <v>24</v>
      </c>
      <c r="C12" s="27">
        <v>1382000</v>
      </c>
      <c r="D12" s="27">
        <f>SUM(E12:F12)</f>
        <v>149000</v>
      </c>
      <c r="E12" s="28">
        <v>129000</v>
      </c>
      <c r="F12" s="29">
        <v>20000</v>
      </c>
      <c r="G12" s="30">
        <v>0</v>
      </c>
      <c r="H12" s="31">
        <v>0</v>
      </c>
      <c r="I12" s="30">
        <v>0</v>
      </c>
      <c r="J12" s="31">
        <v>0</v>
      </c>
      <c r="K12" s="30">
        <v>0</v>
      </c>
      <c r="L12" s="31">
        <v>0</v>
      </c>
      <c r="M12" s="32"/>
    </row>
    <row r="13" spans="1:13" s="1" customFormat="1" ht="46.5" customHeight="1">
      <c r="A13" s="25" t="s">
        <v>25</v>
      </c>
      <c r="B13" s="26" t="s">
        <v>26</v>
      </c>
      <c r="C13" s="27">
        <v>3440000</v>
      </c>
      <c r="D13" s="27">
        <f aca="true" t="shared" si="0" ref="D13:D23">SUM(E13:F13)</f>
        <v>274520</v>
      </c>
      <c r="E13" s="28">
        <v>248000</v>
      </c>
      <c r="F13" s="29">
        <v>26520</v>
      </c>
      <c r="G13" s="30">
        <v>0</v>
      </c>
      <c r="H13" s="31">
        <v>0</v>
      </c>
      <c r="I13" s="30">
        <v>0</v>
      </c>
      <c r="J13" s="31">
        <v>0</v>
      </c>
      <c r="K13" s="30">
        <v>0</v>
      </c>
      <c r="L13" s="31">
        <v>0</v>
      </c>
      <c r="M13" s="32"/>
    </row>
    <row r="14" spans="1:13" s="1" customFormat="1" ht="44.25" customHeight="1">
      <c r="A14" s="33" t="s">
        <v>27</v>
      </c>
      <c r="B14" s="34" t="s">
        <v>28</v>
      </c>
      <c r="C14" s="35">
        <v>40000</v>
      </c>
      <c r="D14" s="35">
        <f t="shared" si="0"/>
        <v>40</v>
      </c>
      <c r="E14" s="36">
        <v>0</v>
      </c>
      <c r="F14" s="37">
        <v>40</v>
      </c>
      <c r="G14" s="30">
        <v>0</v>
      </c>
      <c r="H14" s="31">
        <v>0</v>
      </c>
      <c r="I14" s="30">
        <v>0</v>
      </c>
      <c r="J14" s="31">
        <v>0</v>
      </c>
      <c r="K14" s="30">
        <v>0</v>
      </c>
      <c r="L14" s="31">
        <v>0</v>
      </c>
      <c r="M14" s="32"/>
    </row>
    <row r="15" spans="1:13" s="1" customFormat="1" ht="26.25" customHeight="1">
      <c r="A15" s="38" t="s">
        <v>29</v>
      </c>
      <c r="B15" s="39" t="s">
        <v>30</v>
      </c>
      <c r="C15" s="40">
        <v>500000</v>
      </c>
      <c r="D15" s="27">
        <f t="shared" si="0"/>
        <v>530649</v>
      </c>
      <c r="E15" s="41">
        <v>500000</v>
      </c>
      <c r="F15" s="42">
        <v>30649</v>
      </c>
      <c r="G15" s="43">
        <v>0</v>
      </c>
      <c r="H15" s="44">
        <v>0</v>
      </c>
      <c r="I15" s="43">
        <v>0</v>
      </c>
      <c r="J15" s="44">
        <v>0</v>
      </c>
      <c r="K15" s="43">
        <v>0</v>
      </c>
      <c r="L15" s="44">
        <v>0</v>
      </c>
      <c r="M15" s="32"/>
    </row>
    <row r="16" spans="1:13" s="1" customFormat="1" ht="41.25" customHeight="1">
      <c r="A16" s="38" t="s">
        <v>31</v>
      </c>
      <c r="B16" s="39" t="s">
        <v>32</v>
      </c>
      <c r="C16" s="40">
        <v>2000000</v>
      </c>
      <c r="D16" s="27">
        <f t="shared" si="0"/>
        <v>0</v>
      </c>
      <c r="E16" s="41">
        <v>0</v>
      </c>
      <c r="F16" s="42">
        <v>0</v>
      </c>
      <c r="G16" s="43">
        <v>1000000</v>
      </c>
      <c r="H16" s="44">
        <v>160000</v>
      </c>
      <c r="I16" s="43">
        <v>1000000</v>
      </c>
      <c r="J16" s="44">
        <v>80000</v>
      </c>
      <c r="K16" s="43"/>
      <c r="L16" s="44"/>
      <c r="M16" s="32"/>
    </row>
    <row r="17" spans="1:13" s="1" customFormat="1" ht="52.5" customHeight="1">
      <c r="A17" s="38" t="s">
        <v>33</v>
      </c>
      <c r="B17" s="39" t="s">
        <v>34</v>
      </c>
      <c r="C17" s="40">
        <v>1253200</v>
      </c>
      <c r="D17" s="27">
        <f t="shared" si="0"/>
        <v>190000</v>
      </c>
      <c r="E17" s="41">
        <v>0</v>
      </c>
      <c r="F17" s="42">
        <v>190000</v>
      </c>
      <c r="G17" s="43"/>
      <c r="H17" s="44"/>
      <c r="I17" s="43"/>
      <c r="J17" s="44"/>
      <c r="K17" s="43"/>
      <c r="L17" s="44"/>
      <c r="M17" s="32"/>
    </row>
    <row r="18" spans="1:13" s="1" customFormat="1" ht="45" customHeight="1">
      <c r="A18" s="38" t="s">
        <v>35</v>
      </c>
      <c r="B18" s="39" t="s">
        <v>36</v>
      </c>
      <c r="C18" s="40">
        <v>850000</v>
      </c>
      <c r="D18" s="27">
        <f t="shared" si="0"/>
        <v>306500</v>
      </c>
      <c r="E18" s="41">
        <v>236500</v>
      </c>
      <c r="F18" s="42">
        <v>70000</v>
      </c>
      <c r="G18" s="43">
        <v>257000</v>
      </c>
      <c r="H18" s="44">
        <v>48000</v>
      </c>
      <c r="I18" s="43">
        <v>256000</v>
      </c>
      <c r="J18" s="44">
        <v>32000</v>
      </c>
      <c r="K18" s="43">
        <v>100500</v>
      </c>
      <c r="L18" s="44">
        <v>16000</v>
      </c>
      <c r="M18" s="32"/>
    </row>
    <row r="19" spans="1:13" s="1" customFormat="1" ht="59.25" customHeight="1">
      <c r="A19" s="38" t="s">
        <v>37</v>
      </c>
      <c r="B19" s="45" t="s">
        <v>38</v>
      </c>
      <c r="C19" s="40">
        <v>1700000</v>
      </c>
      <c r="D19" s="27">
        <f t="shared" si="0"/>
        <v>636000</v>
      </c>
      <c r="E19" s="41">
        <v>500000</v>
      </c>
      <c r="F19" s="46">
        <v>136000</v>
      </c>
      <c r="G19" s="43">
        <v>450000</v>
      </c>
      <c r="H19" s="47">
        <v>102000</v>
      </c>
      <c r="I19" s="43">
        <v>450000</v>
      </c>
      <c r="J19" s="47">
        <v>68000</v>
      </c>
      <c r="K19" s="43">
        <v>300000</v>
      </c>
      <c r="L19" s="47">
        <v>34000</v>
      </c>
      <c r="M19" s="32"/>
    </row>
    <row r="20" spans="1:13" s="1" customFormat="1" ht="71.25" customHeight="1">
      <c r="A20" s="48" t="s">
        <v>39</v>
      </c>
      <c r="B20" s="45" t="s">
        <v>40</v>
      </c>
      <c r="C20" s="40">
        <v>1484000</v>
      </c>
      <c r="D20" s="27">
        <f t="shared" si="0"/>
        <v>0</v>
      </c>
      <c r="E20" s="41">
        <v>0</v>
      </c>
      <c r="F20" s="46">
        <v>0</v>
      </c>
      <c r="G20" s="43">
        <v>494000</v>
      </c>
      <c r="H20" s="47">
        <v>148200</v>
      </c>
      <c r="I20" s="43">
        <v>495000</v>
      </c>
      <c r="J20" s="47">
        <v>98800</v>
      </c>
      <c r="K20" s="43">
        <v>495000</v>
      </c>
      <c r="L20" s="47">
        <v>49400</v>
      </c>
      <c r="M20" s="32"/>
    </row>
    <row r="21" spans="1:13" s="1" customFormat="1" ht="33" customHeight="1">
      <c r="A21" s="48" t="s">
        <v>41</v>
      </c>
      <c r="B21" s="45" t="s">
        <v>42</v>
      </c>
      <c r="C21" s="40">
        <v>300000</v>
      </c>
      <c r="D21" s="27">
        <f t="shared" si="0"/>
        <v>0</v>
      </c>
      <c r="E21" s="41">
        <v>0</v>
      </c>
      <c r="F21" s="46">
        <v>0</v>
      </c>
      <c r="G21" s="43">
        <v>0</v>
      </c>
      <c r="H21" s="47">
        <v>0</v>
      </c>
      <c r="I21" s="43">
        <v>150000</v>
      </c>
      <c r="J21" s="47">
        <v>27000</v>
      </c>
      <c r="K21" s="43">
        <v>150000</v>
      </c>
      <c r="L21" s="47">
        <v>13500</v>
      </c>
      <c r="M21" s="32"/>
    </row>
    <row r="22" spans="1:13" s="1" customFormat="1" ht="27" customHeight="1">
      <c r="A22" s="49" t="s">
        <v>43</v>
      </c>
      <c r="B22" s="50" t="s">
        <v>44</v>
      </c>
      <c r="C22" s="51">
        <v>3357500</v>
      </c>
      <c r="D22" s="51">
        <f t="shared" si="0"/>
        <v>1118600</v>
      </c>
      <c r="E22" s="52">
        <v>850000</v>
      </c>
      <c r="F22" s="53">
        <v>268600</v>
      </c>
      <c r="G22" s="54">
        <v>850000</v>
      </c>
      <c r="H22" s="55">
        <v>200600</v>
      </c>
      <c r="I22" s="54">
        <v>850000</v>
      </c>
      <c r="J22" s="55">
        <v>132600</v>
      </c>
      <c r="K22" s="54">
        <v>807500</v>
      </c>
      <c r="L22" s="55">
        <v>64600</v>
      </c>
      <c r="M22" s="32"/>
    </row>
    <row r="23" spans="1:13" s="1" customFormat="1" ht="40.5" customHeight="1">
      <c r="A23" s="49" t="s">
        <v>45</v>
      </c>
      <c r="B23" s="50" t="s">
        <v>46</v>
      </c>
      <c r="C23" s="51">
        <v>400000</v>
      </c>
      <c r="D23" s="56">
        <f t="shared" si="0"/>
        <v>0</v>
      </c>
      <c r="E23" s="52">
        <v>0</v>
      </c>
      <c r="F23" s="53"/>
      <c r="G23" s="54">
        <v>400000</v>
      </c>
      <c r="H23" s="55">
        <v>40000</v>
      </c>
      <c r="I23" s="54">
        <v>0</v>
      </c>
      <c r="J23" s="55">
        <v>0</v>
      </c>
      <c r="K23" s="54">
        <v>0</v>
      </c>
      <c r="L23" s="55">
        <v>0</v>
      </c>
      <c r="M23" s="32"/>
    </row>
    <row r="24" spans="1:13" s="1" customFormat="1" ht="40.5" customHeight="1">
      <c r="A24" s="57">
        <v>13</v>
      </c>
      <c r="B24" s="58" t="s">
        <v>47</v>
      </c>
      <c r="C24" s="59">
        <v>1543581</v>
      </c>
      <c r="D24" s="60">
        <v>0</v>
      </c>
      <c r="E24" s="61">
        <v>0</v>
      </c>
      <c r="F24" s="62">
        <v>0</v>
      </c>
      <c r="G24" s="63">
        <v>525000</v>
      </c>
      <c r="H24" s="64">
        <v>120000</v>
      </c>
      <c r="I24" s="65">
        <v>518581</v>
      </c>
      <c r="J24" s="64">
        <v>80000</v>
      </c>
      <c r="K24" s="65">
        <v>500000</v>
      </c>
      <c r="L24" s="64">
        <v>40000</v>
      </c>
      <c r="M24" s="32"/>
    </row>
    <row r="25" spans="1:13" s="1" customFormat="1" ht="12.75">
      <c r="A25" s="66" t="s">
        <v>48</v>
      </c>
      <c r="B25" s="66"/>
      <c r="C25" s="67">
        <f>SUM(C12:C24)</f>
        <v>18250281</v>
      </c>
      <c r="D25" s="67">
        <f>SUM(D12:D23)</f>
        <v>3205309</v>
      </c>
      <c r="E25" s="68">
        <f aca="true" t="shared" si="1" ref="E25:L25">SUM(E12:E24)</f>
        <v>2463500</v>
      </c>
      <c r="F25" s="69">
        <f t="shared" si="1"/>
        <v>741809</v>
      </c>
      <c r="G25" s="70">
        <f t="shared" si="1"/>
        <v>3976000</v>
      </c>
      <c r="H25" s="71">
        <f t="shared" si="1"/>
        <v>818800</v>
      </c>
      <c r="I25" s="72">
        <f t="shared" si="1"/>
        <v>3719581</v>
      </c>
      <c r="J25" s="71">
        <f t="shared" si="1"/>
        <v>518400</v>
      </c>
      <c r="K25" s="72">
        <f t="shared" si="1"/>
        <v>2353000</v>
      </c>
      <c r="L25" s="71">
        <f t="shared" si="1"/>
        <v>217500</v>
      </c>
      <c r="M25" s="32"/>
    </row>
    <row r="26" spans="1:13" s="1" customFormat="1" ht="25.5" customHeight="1">
      <c r="A26" s="73"/>
      <c r="B26" s="73"/>
      <c r="C26" s="74"/>
      <c r="D26" s="74"/>
      <c r="E26" s="75"/>
      <c r="F26" s="75"/>
      <c r="G26" s="76"/>
      <c r="H26" s="76"/>
      <c r="I26" s="77"/>
      <c r="J26" s="77"/>
      <c r="K26" s="77">
        <v>0</v>
      </c>
      <c r="L26" s="77"/>
      <c r="M26" s="32"/>
    </row>
    <row r="27" s="1" customFormat="1" ht="12.75">
      <c r="A27" s="78" t="s">
        <v>49</v>
      </c>
    </row>
  </sheetData>
  <mergeCells count="14">
    <mergeCell ref="A6:J6"/>
    <mergeCell ref="A9:A11"/>
    <mergeCell ref="B9:B11"/>
    <mergeCell ref="E9:L9"/>
    <mergeCell ref="E10:F10"/>
    <mergeCell ref="G10:H10"/>
    <mergeCell ref="I10:J10"/>
    <mergeCell ref="K10:L10"/>
    <mergeCell ref="A25:B25"/>
    <mergeCell ref="A26:B26"/>
    <mergeCell ref="E26:F26"/>
    <mergeCell ref="G26:H26"/>
    <mergeCell ref="I26:J26"/>
    <mergeCell ref="K26:L26"/>
  </mergeCells>
  <printOptions/>
  <pageMargins left="0.39375" right="0.39375" top="0.39375" bottom="0.39375" header="0.5118055555555556" footer="0.5118055555555556"/>
  <pageSetup fitToHeight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Kościański</cp:lastModifiedBy>
  <cp:lastPrinted>2005-04-28T06:42:03Z</cp:lastPrinted>
  <dcterms:created xsi:type="dcterms:W3CDTF">2003-10-28T10:45:52Z</dcterms:created>
  <dcterms:modified xsi:type="dcterms:W3CDTF">2005-04-20T22:42:22Z</dcterms:modified>
  <cp:category/>
  <cp:version/>
  <cp:contentType/>
  <cp:contentStatus/>
  <cp:revision>1</cp:revision>
</cp:coreProperties>
</file>